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Forecast" sheetId="1" state="visible" r:id="rId1"/>
    <sheet xmlns:r="http://schemas.openxmlformats.org/officeDocument/2006/relationships" name="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/d"/>
    <numFmt numFmtId="165" formatCode="$#,##0;($#,##0);-"/>
    <numFmt numFmtId="166" formatCode="yyyy-mm-dd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C9963A"/>
      <sz val="10"/>
    </font>
    <font>
      <name val="Arial"/>
      <i val="1"/>
      <color rgb="004A5668"/>
      <sz val="10"/>
    </font>
    <font>
      <name val="Arial"/>
      <b val="1"/>
      <color rgb="00FFFFFF"/>
    </font>
    <font>
      <name val="Arial"/>
      <b val="1"/>
      <color rgb="000000FF"/>
    </font>
    <font>
      <name val="Arial"/>
      <b val="1"/>
    </font>
    <font>
      <name val="Arial"/>
      <b val="1"/>
      <color rgb="00C9963A"/>
    </font>
    <font>
      <name val="Arial"/>
      <b val="1"/>
      <color rgb="000C1A34"/>
    </font>
    <font>
      <name val="Arial"/>
      <color rgb="008A93A3"/>
      <sz val="9"/>
    </font>
    <font>
      <name val="Arial"/>
      <color rgb="000000FF"/>
    </font>
    <font>
      <name val="Arial"/>
    </font>
    <font>
      <name val="Arial"/>
      <color rgb="004A5668"/>
      <sz val="9"/>
    </font>
    <font>
      <name val="Arial"/>
      <color theme="1"/>
    </font>
    <font>
      <name val="Arial"/>
      <b val="1"/>
      <color rgb="00B42318"/>
    </font>
  </fonts>
  <fills count="5">
    <fill>
      <patternFill/>
    </fill>
    <fill>
      <patternFill patternType="gray125"/>
    </fill>
    <fill>
      <patternFill patternType="solid">
        <fgColor rgb="000C1A34"/>
      </patternFill>
    </fill>
    <fill>
      <patternFill patternType="solid">
        <fgColor rgb="00FFF2CC"/>
      </patternFill>
    </fill>
    <fill>
      <patternFill patternType="solid">
        <fgColor rgb="00F6EEDB"/>
      </patternFill>
    </fill>
  </fills>
  <borders count="3">
    <border>
      <left/>
      <right/>
      <top/>
      <bottom/>
      <diagonal/>
    </border>
    <border>
      <top style="thin">
        <color rgb="00D9D2C3"/>
      </top>
    </border>
    <border>
      <top style="medium">
        <color rgb="00C9963A"/>
      </top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/>
    </xf>
    <xf numFmtId="164" fontId="5" fillId="3" borderId="0" applyAlignment="1" pivotButton="0" quotePrefix="0" xfId="0">
      <alignment horizontal="center"/>
    </xf>
    <xf numFmtId="164" fontId="4" fillId="2" borderId="0" applyAlignment="1" pivotButton="0" quotePrefix="0" xfId="0">
      <alignment horizontal="center"/>
    </xf>
    <xf numFmtId="0" fontId="6" fillId="0" borderId="0" pivotButton="0" quotePrefix="0" xfId="0"/>
    <xf numFmtId="165" fontId="10" fillId="3" borderId="0" pivotButton="0" quotePrefix="0" xfId="0"/>
    <xf numFmtId="165" fontId="11" fillId="0" borderId="0" pivotButton="0" quotePrefix="0" xfId="0"/>
    <xf numFmtId="0" fontId="12" fillId="0" borderId="0" pivotButton="0" quotePrefix="0" xfId="0"/>
    <xf numFmtId="0" fontId="7" fillId="0" borderId="0" pivotButton="0" quotePrefix="0" xfId="0"/>
    <xf numFmtId="0" fontId="13" fillId="0" borderId="0" pivotButton="0" quotePrefix="0" xfId="0"/>
    <xf numFmtId="165" fontId="6" fillId="0" borderId="1" pivotButton="0" quotePrefix="0" xfId="0"/>
    <xf numFmtId="0" fontId="8" fillId="4" borderId="0" pivotButton="0" quotePrefix="0" xfId="0"/>
    <xf numFmtId="165" fontId="8" fillId="4" borderId="2" pivotButton="0" quotePrefix="0" xfId="0"/>
    <xf numFmtId="165" fontId="14" fillId="0" borderId="0" applyAlignment="1" pivotButton="0" quotePrefix="0" xfId="0">
      <alignment horizontal="center"/>
    </xf>
    <xf numFmtId="1" fontId="11" fillId="0" borderId="0" applyAlignment="1" pivotButton="0" quotePrefix="0" xfId="0">
      <alignment horizontal="left"/>
    </xf>
    <xf numFmtId="165" fontId="11" fillId="0" borderId="0" applyAlignment="1" pivotButton="0" quotePrefix="0" xfId="0">
      <alignment horizontal="left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11</col>
      <colOff>495300</colOff>
      <row>0</row>
      <rowOff>57150</rowOff>
    </from>
    <ext cx="18002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11</col>
      <colOff>495300</colOff>
      <row>0</row>
      <rowOff>57150</rowOff>
    </from>
    <ext cx="18002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crucibleledger.com/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www.crucibleledger.com/" TargetMode="External" Id="rId1"/><Relationship Type="http://schemas.openxmlformats.org/officeDocument/2006/relationships/drawing" Target="/xl/drawings/drawing2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58" customWidth="1" min="15" max="15"/>
  </cols>
  <sheetData>
    <row r="1" ht="40" customHeight="1">
      <c r="A1" s="1" t="inlineStr">
        <is>
          <t>13-Week Cash Forecast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3" t="inlineStr">
        <is>
          <t>From Ink &amp; Crucible  ·  Rodrigo Guerrero, Crucible Ledger Co.  ·  crucibleledger.com</t>
        </is>
      </c>
    </row>
    <row r="3">
      <c r="A3" s="4" t="inlineStr">
        <is>
          <t>Fill in the yellow cells. Everything else is worked out for you. Start with just the next four weeks.</t>
        </is>
      </c>
    </row>
    <row r="4">
      <c r="A4" s="5" t="inlineStr">
        <is>
          <t>Week</t>
        </is>
      </c>
      <c r="B4" s="6" t="n">
        <v>1</v>
      </c>
      <c r="C4" s="6" t="n">
        <v>2</v>
      </c>
      <c r="D4" s="6" t="n">
        <v>3</v>
      </c>
      <c r="E4" s="6" t="n">
        <v>4</v>
      </c>
      <c r="F4" s="6" t="n">
        <v>5</v>
      </c>
      <c r="G4" s="6" t="n">
        <v>6</v>
      </c>
      <c r="H4" s="6" t="n">
        <v>7</v>
      </c>
      <c r="I4" s="6" t="n">
        <v>8</v>
      </c>
      <c r="J4" s="6" t="n">
        <v>9</v>
      </c>
      <c r="K4" s="6" t="n">
        <v>10</v>
      </c>
      <c r="L4" s="6" t="n">
        <v>11</v>
      </c>
      <c r="M4" s="6" t="n">
        <v>12</v>
      </c>
      <c r="N4" s="6" t="n">
        <v>13</v>
      </c>
    </row>
    <row r="5">
      <c r="A5" s="5" t="inlineStr">
        <is>
          <t>Week starting</t>
        </is>
      </c>
      <c r="B5" s="7" t="n"/>
      <c r="C5" s="8">
        <f>IF(B5="","",B5+7)</f>
        <v/>
      </c>
      <c r="D5" s="8">
        <f>IF(C5="","",C5+7)</f>
        <v/>
      </c>
      <c r="E5" s="8">
        <f>IF(D5="","",D5+7)</f>
        <v/>
      </c>
      <c r="F5" s="8">
        <f>IF(E5="","",E5+7)</f>
        <v/>
      </c>
      <c r="G5" s="8">
        <f>IF(F5="","",F5+7)</f>
        <v/>
      </c>
      <c r="H5" s="8">
        <f>IF(G5="","",G5+7)</f>
        <v/>
      </c>
      <c r="I5" s="8">
        <f>IF(H5="","",H5+7)</f>
        <v/>
      </c>
      <c r="J5" s="8">
        <f>IF(I5="","",I5+7)</f>
        <v/>
      </c>
      <c r="K5" s="8">
        <f>IF(J5="","",J5+7)</f>
        <v/>
      </c>
      <c r="L5" s="8">
        <f>IF(K5="","",K5+7)</f>
        <v/>
      </c>
      <c r="M5" s="8">
        <f>IF(L5="","",L5+7)</f>
        <v/>
      </c>
      <c r="N5" s="8">
        <f>IF(M5="","",M5+7)</f>
        <v/>
      </c>
    </row>
    <row r="6">
      <c r="A6" s="9" t="inlineStr">
        <is>
          <t>Starting cash</t>
        </is>
      </c>
      <c r="B6" s="10" t="n"/>
      <c r="C6" s="11">
        <f>B20</f>
        <v/>
      </c>
      <c r="D6" s="11">
        <f>C20</f>
        <v/>
      </c>
      <c r="E6" s="11">
        <f>D20</f>
        <v/>
      </c>
      <c r="F6" s="11">
        <f>E20</f>
        <v/>
      </c>
      <c r="G6" s="11">
        <f>F20</f>
        <v/>
      </c>
      <c r="H6" s="11">
        <f>G20</f>
        <v/>
      </c>
      <c r="I6" s="11">
        <f>H20</f>
        <v/>
      </c>
      <c r="J6" s="11">
        <f>I20</f>
        <v/>
      </c>
      <c r="K6" s="11">
        <f>J20</f>
        <v/>
      </c>
      <c r="L6" s="11">
        <f>K20</f>
        <v/>
      </c>
      <c r="M6" s="11">
        <f>L20</f>
        <v/>
      </c>
      <c r="N6" s="11">
        <f>M20</f>
        <v/>
      </c>
      <c r="O6" s="12" t="inlineStr">
        <is>
          <t>Week 1: your bank balance today. After that it carries over from the week before.</t>
        </is>
      </c>
    </row>
    <row r="7">
      <c r="A7" s="13" t="inlineStr">
        <is>
          <t>MONEY IN</t>
        </is>
      </c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  <c r="O7" s="12" t="n"/>
    </row>
    <row r="8">
      <c r="A8" s="14" t="inlineStr">
        <is>
          <t>Customer payments</t>
        </is>
      </c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2" t="inlineStr">
        <is>
          <t>Money you expect customers to actually pay that week. Use when they usually pay, not the due date.</t>
        </is>
      </c>
    </row>
    <row r="9">
      <c r="A9" s="14" t="inlineStr">
        <is>
          <t>Other money in</t>
        </is>
      </c>
      <c r="B9" s="10" t="n"/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2" t="inlineStr">
        <is>
          <t>Anything else coming in: a loan, a refund, money you put in.</t>
        </is>
      </c>
    </row>
    <row r="10">
      <c r="A10" s="9" t="inlineStr">
        <is>
          <t>Total in</t>
        </is>
      </c>
      <c r="B10" s="15">
        <f>SUM(B8:B9)</f>
        <v/>
      </c>
      <c r="C10" s="15">
        <f>SUM(C8:C9)</f>
        <v/>
      </c>
      <c r="D10" s="15">
        <f>SUM(D8:D9)</f>
        <v/>
      </c>
      <c r="E10" s="15">
        <f>SUM(E8:E9)</f>
        <v/>
      </c>
      <c r="F10" s="15">
        <f>SUM(F8:F9)</f>
        <v/>
      </c>
      <c r="G10" s="15">
        <f>SUM(G8:G9)</f>
        <v/>
      </c>
      <c r="H10" s="15">
        <f>SUM(H8:H9)</f>
        <v/>
      </c>
      <c r="I10" s="15">
        <f>SUM(I8:I9)</f>
        <v/>
      </c>
      <c r="J10" s="15">
        <f>SUM(J8:J9)</f>
        <v/>
      </c>
      <c r="K10" s="15">
        <f>SUM(K8:K9)</f>
        <v/>
      </c>
      <c r="L10" s="15">
        <f>SUM(L8:L9)</f>
        <v/>
      </c>
      <c r="M10" s="15">
        <f>SUM(M8:M9)</f>
        <v/>
      </c>
      <c r="N10" s="15">
        <f>SUM(N8:N9)</f>
        <v/>
      </c>
      <c r="O10" s="12" t="n"/>
    </row>
    <row r="11">
      <c r="A11" s="13" t="inlineStr">
        <is>
          <t>MONEY OUT</t>
        </is>
      </c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2" t="n"/>
    </row>
    <row r="12">
      <c r="A12" s="14" t="inlineStr">
        <is>
          <t>Payroll and payroll taxes</t>
        </is>
      </c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2" t="inlineStr">
        <is>
          <t>The full amount that leaves the bank on each payday.</t>
        </is>
      </c>
    </row>
    <row r="13">
      <c r="A13" s="14" t="inlineStr">
        <is>
          <t>Rent</t>
        </is>
      </c>
      <c r="B13" s="10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2" t="inlineStr"/>
    </row>
    <row r="14">
      <c r="A14" s="14" t="inlineStr">
        <is>
          <t>GET</t>
        </is>
      </c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2" t="inlineStr">
        <is>
          <t>Your GET return, in the week you pay it.</t>
        </is>
      </c>
    </row>
    <row r="15">
      <c r="A15" s="14" t="inlineStr">
        <is>
          <t>Loan payments</t>
        </is>
      </c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2" t="inlineStr">
        <is>
          <t>The whole payment, principal and interest.</t>
        </is>
      </c>
    </row>
    <row r="16">
      <c r="A16" s="14" t="inlineStr">
        <is>
          <t>Credit card payments</t>
        </is>
      </c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2" t="inlineStr">
        <is>
          <t>What you pay on the card, in the week you pay it.</t>
        </is>
      </c>
    </row>
    <row r="17">
      <c r="A17" s="14" t="inlineStr">
        <is>
          <t>Insurance</t>
        </is>
      </c>
      <c r="B17" s="10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2" t="inlineStr"/>
    </row>
    <row r="18">
      <c r="A18" s="14" t="inlineStr">
        <is>
          <t>Everything else</t>
        </is>
      </c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2" t="inlineStr">
        <is>
          <t>Supplies, software, utilities and the rest.</t>
        </is>
      </c>
    </row>
    <row r="19">
      <c r="A19" s="9" t="inlineStr">
        <is>
          <t>Total out</t>
        </is>
      </c>
      <c r="B19" s="15">
        <f>SUM(B12:B18)</f>
        <v/>
      </c>
      <c r="C19" s="15">
        <f>SUM(C12:C18)</f>
        <v/>
      </c>
      <c r="D19" s="15">
        <f>SUM(D12:D18)</f>
        <v/>
      </c>
      <c r="E19" s="15">
        <f>SUM(E12:E18)</f>
        <v/>
      </c>
      <c r="F19" s="15">
        <f>SUM(F12:F18)</f>
        <v/>
      </c>
      <c r="G19" s="15">
        <f>SUM(G12:G18)</f>
        <v/>
      </c>
      <c r="H19" s="15">
        <f>SUM(H12:H18)</f>
        <v/>
      </c>
      <c r="I19" s="15">
        <f>SUM(I12:I18)</f>
        <v/>
      </c>
      <c r="J19" s="15">
        <f>SUM(J12:J18)</f>
        <v/>
      </c>
      <c r="K19" s="15">
        <f>SUM(K12:K18)</f>
        <v/>
      </c>
      <c r="L19" s="15">
        <f>SUM(L12:L18)</f>
        <v/>
      </c>
      <c r="M19" s="15">
        <f>SUM(M12:M18)</f>
        <v/>
      </c>
      <c r="N19" s="15">
        <f>SUM(N12:N18)</f>
        <v/>
      </c>
      <c r="O19" s="12" t="n"/>
    </row>
    <row r="20">
      <c r="A20" s="16" t="inlineStr">
        <is>
          <t>Ending cash</t>
        </is>
      </c>
      <c r="B20" s="17">
        <f>B6+B10-B19</f>
        <v/>
      </c>
      <c r="C20" s="17">
        <f>C6+C10-C19</f>
        <v/>
      </c>
      <c r="D20" s="17">
        <f>D6+D10-D19</f>
        <v/>
      </c>
      <c r="E20" s="17">
        <f>E6+E10-E19</f>
        <v/>
      </c>
      <c r="F20" s="17">
        <f>F6+F10-F19</f>
        <v/>
      </c>
      <c r="G20" s="17">
        <f>G6+G10-G19</f>
        <v/>
      </c>
      <c r="H20" s="17">
        <f>H6+H10-H19</f>
        <v/>
      </c>
      <c r="I20" s="17">
        <f>I6+I10-I19</f>
        <v/>
      </c>
      <c r="J20" s="17">
        <f>J6+J10-J19</f>
        <v/>
      </c>
      <c r="K20" s="17">
        <f>K6+K10-K19</f>
        <v/>
      </c>
      <c r="L20" s="17">
        <f>L6+L10-L19</f>
        <v/>
      </c>
      <c r="M20" s="17">
        <f>M6+M10-M19</f>
        <v/>
      </c>
      <c r="N20" s="17">
        <f>N6+N10-N19</f>
        <v/>
      </c>
      <c r="O20" s="12" t="n"/>
    </row>
    <row r="21">
      <c r="A21" s="14" t="inlineStr">
        <is>
          <t>Below your cushion?</t>
        </is>
      </c>
      <c r="B21" s="18">
        <f>IF(AND($B$24&lt;&gt;"",B20&lt;$B$24),"Yes","")</f>
        <v/>
      </c>
      <c r="C21" s="18">
        <f>IF(AND($B$24&lt;&gt;"",C20&lt;$B$24),"Yes","")</f>
        <v/>
      </c>
      <c r="D21" s="18">
        <f>IF(AND($B$24&lt;&gt;"",D20&lt;$B$24),"Yes","")</f>
        <v/>
      </c>
      <c r="E21" s="18">
        <f>IF(AND($B$24&lt;&gt;"",E20&lt;$B$24),"Yes","")</f>
        <v/>
      </c>
      <c r="F21" s="18">
        <f>IF(AND($B$24&lt;&gt;"",F20&lt;$B$24),"Yes","")</f>
        <v/>
      </c>
      <c r="G21" s="18">
        <f>IF(AND($B$24&lt;&gt;"",G20&lt;$B$24),"Yes","")</f>
        <v/>
      </c>
      <c r="H21" s="18">
        <f>IF(AND($B$24&lt;&gt;"",H20&lt;$B$24),"Yes","")</f>
        <v/>
      </c>
      <c r="I21" s="18">
        <f>IF(AND($B$24&lt;&gt;"",I20&lt;$B$24),"Yes","")</f>
        <v/>
      </c>
      <c r="J21" s="18">
        <f>IF(AND($B$24&lt;&gt;"",J20&lt;$B$24),"Yes","")</f>
        <v/>
      </c>
      <c r="K21" s="18">
        <f>IF(AND($B$24&lt;&gt;"",K20&lt;$B$24),"Yes","")</f>
        <v/>
      </c>
      <c r="L21" s="18">
        <f>IF(AND($B$24&lt;&gt;"",L20&lt;$B$24),"Yes","")</f>
        <v/>
      </c>
      <c r="M21" s="18">
        <f>IF(AND($B$24&lt;&gt;"",M20&lt;$B$24),"Yes","")</f>
        <v/>
      </c>
      <c r="N21" s="18">
        <f>IF(AND($B$24&lt;&gt;"",N20&lt;$B$24),"Yes","")</f>
        <v/>
      </c>
      <c r="O21" s="12" t="n"/>
    </row>
    <row r="22">
      <c r="A22" s="14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2" t="n"/>
    </row>
    <row r="23">
      <c r="A23" s="14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2" t="n"/>
    </row>
    <row r="24">
      <c r="A24" s="9" t="inlineStr">
        <is>
          <t>Cushion you want to keep</t>
        </is>
      </c>
      <c r="B24" s="10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2" t="inlineStr">
        <is>
          <t>The least you want in the bank in any week.</t>
        </is>
      </c>
    </row>
    <row r="25">
      <c r="A25" s="9" t="inlineStr">
        <is>
          <t>Your lowest week</t>
        </is>
      </c>
      <c r="B25" s="19">
        <f>IF(COUNT(B8:N9)+COUNT(B12:N18)=0,"",INDEX($B$4:$N$4,MATCH(MIN($B$20:$N$20),$B$20:$N$20,0)))</f>
        <v/>
      </c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2" t="n"/>
    </row>
    <row r="26">
      <c r="A26" s="9" t="inlineStr">
        <is>
          <t>Lowest ending cash</t>
        </is>
      </c>
      <c r="B26" s="20">
        <f>IF(COUNT(B8:N9)+COUNT(B12:N18)=0,"",MIN($B$20:$N$20))</f>
        <v/>
      </c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2" t="n"/>
    </row>
    <row r="28">
      <c r="A28" s="4" t="inlineStr">
        <is>
          <t>Every week: replace that week's guesses with what actually happened, then add a new week on the end.</t>
        </is>
      </c>
    </row>
    <row r="29">
      <c r="A29" s="21" t="inlineStr">
        <is>
          <t>This file collects nothing and needs nothing installed.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58" customWidth="1" min="15" max="15"/>
  </cols>
  <sheetData>
    <row r="1" ht="40" customHeight="1">
      <c r="A1" s="1" t="inlineStr">
        <is>
          <t>13-Week Cash Forecast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3" t="inlineStr">
        <is>
          <t>From Ink &amp; Crucible  ·  Rodrigo Guerrero, Crucible Ledger Co.  ·  crucibleledger.com</t>
        </is>
      </c>
    </row>
    <row r="3">
      <c r="A3" s="4" t="inlineStr">
        <is>
          <t>Example. A made-up business, so you can see how it works. The numbers in blue are typed in; everything else is worked out for you.</t>
        </is>
      </c>
    </row>
    <row r="4">
      <c r="A4" s="5" t="inlineStr">
        <is>
          <t>Week</t>
        </is>
      </c>
      <c r="B4" s="6" t="n">
        <v>1</v>
      </c>
      <c r="C4" s="6" t="n">
        <v>2</v>
      </c>
      <c r="D4" s="6" t="n">
        <v>3</v>
      </c>
      <c r="E4" s="6" t="n">
        <v>4</v>
      </c>
      <c r="F4" s="6" t="n">
        <v>5</v>
      </c>
      <c r="G4" s="6" t="n">
        <v>6</v>
      </c>
      <c r="H4" s="6" t="n">
        <v>7</v>
      </c>
      <c r="I4" s="6" t="n">
        <v>8</v>
      </c>
      <c r="J4" s="6" t="n">
        <v>9</v>
      </c>
      <c r="K4" s="6" t="n">
        <v>10</v>
      </c>
      <c r="L4" s="6" t="n">
        <v>11</v>
      </c>
      <c r="M4" s="6" t="n">
        <v>12</v>
      </c>
      <c r="N4" s="6" t="n">
        <v>13</v>
      </c>
    </row>
    <row r="5">
      <c r="A5" s="5" t="inlineStr">
        <is>
          <t>Week starting</t>
        </is>
      </c>
      <c r="B5" s="7" t="n">
        <v>46300</v>
      </c>
      <c r="C5" s="8">
        <f>IF(B5="","",B5+7)</f>
        <v/>
      </c>
      <c r="D5" s="8">
        <f>IF(C5="","",C5+7)</f>
        <v/>
      </c>
      <c r="E5" s="8">
        <f>IF(D5="","",D5+7)</f>
        <v/>
      </c>
      <c r="F5" s="8">
        <f>IF(E5="","",E5+7)</f>
        <v/>
      </c>
      <c r="G5" s="8">
        <f>IF(F5="","",F5+7)</f>
        <v/>
      </c>
      <c r="H5" s="8">
        <f>IF(G5="","",G5+7)</f>
        <v/>
      </c>
      <c r="I5" s="8">
        <f>IF(H5="","",H5+7)</f>
        <v/>
      </c>
      <c r="J5" s="8">
        <f>IF(I5="","",I5+7)</f>
        <v/>
      </c>
      <c r="K5" s="8">
        <f>IF(J5="","",J5+7)</f>
        <v/>
      </c>
      <c r="L5" s="8">
        <f>IF(K5="","",K5+7)</f>
        <v/>
      </c>
      <c r="M5" s="8">
        <f>IF(L5="","",L5+7)</f>
        <v/>
      </c>
      <c r="N5" s="8">
        <f>IF(M5="","",M5+7)</f>
        <v/>
      </c>
    </row>
    <row r="6">
      <c r="A6" s="9" t="inlineStr">
        <is>
          <t>Starting cash</t>
        </is>
      </c>
      <c r="B6" s="10" t="n">
        <v>40000</v>
      </c>
      <c r="C6" s="11">
        <f>B20</f>
        <v/>
      </c>
      <c r="D6" s="11">
        <f>C20</f>
        <v/>
      </c>
      <c r="E6" s="11">
        <f>D20</f>
        <v/>
      </c>
      <c r="F6" s="11">
        <f>E20</f>
        <v/>
      </c>
      <c r="G6" s="11">
        <f>F20</f>
        <v/>
      </c>
      <c r="H6" s="11">
        <f>G20</f>
        <v/>
      </c>
      <c r="I6" s="11">
        <f>H20</f>
        <v/>
      </c>
      <c r="J6" s="11">
        <f>I20</f>
        <v/>
      </c>
      <c r="K6" s="11">
        <f>J20</f>
        <v/>
      </c>
      <c r="L6" s="11">
        <f>K20</f>
        <v/>
      </c>
      <c r="M6" s="11">
        <f>L20</f>
        <v/>
      </c>
      <c r="N6" s="11">
        <f>M20</f>
        <v/>
      </c>
      <c r="O6" s="12" t="inlineStr">
        <is>
          <t>Week 1: your bank balance today. After that it carries over from the week before.</t>
        </is>
      </c>
    </row>
    <row r="7">
      <c r="A7" s="13" t="inlineStr">
        <is>
          <t>MONEY IN</t>
        </is>
      </c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  <c r="O7" s="12" t="n"/>
    </row>
    <row r="8">
      <c r="A8" s="14" t="inlineStr">
        <is>
          <t>Customer payments</t>
        </is>
      </c>
      <c r="B8" s="10" t="n">
        <v>13500</v>
      </c>
      <c r="C8" s="10" t="n">
        <v>5800</v>
      </c>
      <c r="D8" s="10" t="n">
        <v>7700</v>
      </c>
      <c r="E8" s="10" t="n">
        <v>5000</v>
      </c>
      <c r="F8" s="10" t="n">
        <v>6500</v>
      </c>
      <c r="G8" s="10" t="n">
        <v>8800</v>
      </c>
      <c r="H8" s="10" t="n">
        <v>14700</v>
      </c>
      <c r="I8" s="10" t="n">
        <v>15000</v>
      </c>
      <c r="J8" s="10" t="n">
        <v>15500</v>
      </c>
      <c r="K8" s="10" t="n">
        <v>6800</v>
      </c>
      <c r="L8" s="10" t="n">
        <v>15700</v>
      </c>
      <c r="M8" s="10" t="n">
        <v>15000</v>
      </c>
      <c r="N8" s="10" t="n">
        <v>15500</v>
      </c>
      <c r="O8" s="12" t="inlineStr">
        <is>
          <t>Money you expect customers to actually pay that week. Use when they usually pay, not the due date.</t>
        </is>
      </c>
    </row>
    <row r="9">
      <c r="A9" s="14" t="inlineStr">
        <is>
          <t>Other money in</t>
        </is>
      </c>
      <c r="B9" s="10" t="n">
        <v>0</v>
      </c>
      <c r="C9" s="10" t="n">
        <v>0</v>
      </c>
      <c r="D9" s="10" t="n">
        <v>0</v>
      </c>
      <c r="E9" s="10" t="n">
        <v>0</v>
      </c>
      <c r="F9" s="10" t="n">
        <v>0</v>
      </c>
      <c r="G9" s="10" t="n">
        <v>0</v>
      </c>
      <c r="H9" s="10" t="n">
        <v>0</v>
      </c>
      <c r="I9" s="10" t="n">
        <v>0</v>
      </c>
      <c r="J9" s="10" t="n">
        <v>0</v>
      </c>
      <c r="K9" s="10" t="n">
        <v>0</v>
      </c>
      <c r="L9" s="10" t="n">
        <v>0</v>
      </c>
      <c r="M9" s="10" t="n">
        <v>0</v>
      </c>
      <c r="N9" s="10" t="n">
        <v>0</v>
      </c>
      <c r="O9" s="12" t="inlineStr">
        <is>
          <t>Anything else coming in: a loan, a refund, money you put in.</t>
        </is>
      </c>
    </row>
    <row r="10">
      <c r="A10" s="9" t="inlineStr">
        <is>
          <t>Total in</t>
        </is>
      </c>
      <c r="B10" s="15">
        <f>SUM(B8:B9)</f>
        <v/>
      </c>
      <c r="C10" s="15">
        <f>SUM(C8:C9)</f>
        <v/>
      </c>
      <c r="D10" s="15">
        <f>SUM(D8:D9)</f>
        <v/>
      </c>
      <c r="E10" s="15">
        <f>SUM(E8:E9)</f>
        <v/>
      </c>
      <c r="F10" s="15">
        <f>SUM(F8:F9)</f>
        <v/>
      </c>
      <c r="G10" s="15">
        <f>SUM(G8:G9)</f>
        <v/>
      </c>
      <c r="H10" s="15">
        <f>SUM(H8:H9)</f>
        <v/>
      </c>
      <c r="I10" s="15">
        <f>SUM(I8:I9)</f>
        <v/>
      </c>
      <c r="J10" s="15">
        <f>SUM(J8:J9)</f>
        <v/>
      </c>
      <c r="K10" s="15">
        <f>SUM(K8:K9)</f>
        <v/>
      </c>
      <c r="L10" s="15">
        <f>SUM(L8:L9)</f>
        <v/>
      </c>
      <c r="M10" s="15">
        <f>SUM(M8:M9)</f>
        <v/>
      </c>
      <c r="N10" s="15">
        <f>SUM(N8:N9)</f>
        <v/>
      </c>
      <c r="O10" s="12" t="n"/>
    </row>
    <row r="11">
      <c r="A11" s="13" t="inlineStr">
        <is>
          <t>MONEY OUT</t>
        </is>
      </c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2" t="n"/>
    </row>
    <row r="12">
      <c r="A12" s="14" t="inlineStr">
        <is>
          <t>Payroll and payroll taxes</t>
        </is>
      </c>
      <c r="B12" s="10" t="n">
        <v>7000</v>
      </c>
      <c r="C12" s="10" t="n">
        <v>7000</v>
      </c>
      <c r="D12" s="10" t="n">
        <v>7000</v>
      </c>
      <c r="E12" s="10" t="n">
        <v>7000</v>
      </c>
      <c r="F12" s="10" t="n">
        <v>7000</v>
      </c>
      <c r="G12" s="10" t="n">
        <v>7000</v>
      </c>
      <c r="H12" s="10" t="n">
        <v>7000</v>
      </c>
      <c r="I12" s="10" t="n">
        <v>7000</v>
      </c>
      <c r="J12" s="10" t="n">
        <v>7000</v>
      </c>
      <c r="K12" s="10" t="n">
        <v>7000</v>
      </c>
      <c r="L12" s="10" t="n">
        <v>7000</v>
      </c>
      <c r="M12" s="10" t="n">
        <v>7000</v>
      </c>
      <c r="N12" s="10" t="n">
        <v>7000</v>
      </c>
      <c r="O12" s="12" t="inlineStr">
        <is>
          <t>The full amount that leaves the bank on each payday.</t>
        </is>
      </c>
    </row>
    <row r="13">
      <c r="A13" s="14" t="inlineStr">
        <is>
          <t>Rent</t>
        </is>
      </c>
      <c r="B13" s="10" t="n">
        <v>3500</v>
      </c>
      <c r="C13" s="10" t="n">
        <v>0</v>
      </c>
      <c r="D13" s="10" t="n">
        <v>0</v>
      </c>
      <c r="E13" s="10" t="n">
        <v>0</v>
      </c>
      <c r="F13" s="10" t="n">
        <v>3500</v>
      </c>
      <c r="G13" s="10" t="n">
        <v>0</v>
      </c>
      <c r="H13" s="10" t="n">
        <v>0</v>
      </c>
      <c r="I13" s="10" t="n">
        <v>0</v>
      </c>
      <c r="J13" s="10" t="n">
        <v>3500</v>
      </c>
      <c r="K13" s="10" t="n">
        <v>0</v>
      </c>
      <c r="L13" s="10" t="n">
        <v>0</v>
      </c>
      <c r="M13" s="10" t="n">
        <v>0</v>
      </c>
      <c r="N13" s="10" t="n">
        <v>3500</v>
      </c>
      <c r="O13" s="12" t="inlineStr"/>
    </row>
    <row r="14">
      <c r="A14" s="14" t="inlineStr">
        <is>
          <t>GET</t>
        </is>
      </c>
      <c r="B14" s="10" t="n">
        <v>0</v>
      </c>
      <c r="C14" s="10" t="n">
        <v>0</v>
      </c>
      <c r="D14" s="10" t="n">
        <v>2700</v>
      </c>
      <c r="E14" s="10" t="n">
        <v>0</v>
      </c>
      <c r="F14" s="10" t="n">
        <v>0</v>
      </c>
      <c r="G14" s="10" t="n">
        <v>0</v>
      </c>
      <c r="H14" s="10" t="n">
        <v>2700</v>
      </c>
      <c r="I14" s="10" t="n">
        <v>0</v>
      </c>
      <c r="J14" s="10" t="n">
        <v>0</v>
      </c>
      <c r="K14" s="10" t="n">
        <v>0</v>
      </c>
      <c r="L14" s="10" t="n">
        <v>2700</v>
      </c>
      <c r="M14" s="10" t="n">
        <v>0</v>
      </c>
      <c r="N14" s="10" t="n">
        <v>0</v>
      </c>
      <c r="O14" s="12" t="inlineStr">
        <is>
          <t>Your GET return, in the week you pay it.</t>
        </is>
      </c>
    </row>
    <row r="15">
      <c r="A15" s="14" t="inlineStr">
        <is>
          <t>Loan payments</t>
        </is>
      </c>
      <c r="B15" s="10" t="n">
        <v>0</v>
      </c>
      <c r="C15" s="10" t="n">
        <v>1800</v>
      </c>
      <c r="D15" s="10" t="n">
        <v>0</v>
      </c>
      <c r="E15" s="10" t="n">
        <v>0</v>
      </c>
      <c r="F15" s="10" t="n">
        <v>0</v>
      </c>
      <c r="G15" s="10" t="n">
        <v>1800</v>
      </c>
      <c r="H15" s="10" t="n">
        <v>0</v>
      </c>
      <c r="I15" s="10" t="n">
        <v>0</v>
      </c>
      <c r="J15" s="10" t="n">
        <v>0</v>
      </c>
      <c r="K15" s="10" t="n">
        <v>1800</v>
      </c>
      <c r="L15" s="10" t="n">
        <v>0</v>
      </c>
      <c r="M15" s="10" t="n">
        <v>0</v>
      </c>
      <c r="N15" s="10" t="n">
        <v>0</v>
      </c>
      <c r="O15" s="12" t="inlineStr">
        <is>
          <t>The whole payment, principal and interest.</t>
        </is>
      </c>
    </row>
    <row r="16">
      <c r="A16" s="14" t="inlineStr">
        <is>
          <t>Credit card payments</t>
        </is>
      </c>
      <c r="B16" s="10" t="n">
        <v>0</v>
      </c>
      <c r="C16" s="10" t="n">
        <v>0</v>
      </c>
      <c r="D16" s="10" t="n">
        <v>0</v>
      </c>
      <c r="E16" s="10" t="n">
        <v>3000</v>
      </c>
      <c r="F16" s="10" t="n">
        <v>0</v>
      </c>
      <c r="G16" s="10" t="n">
        <v>0</v>
      </c>
      <c r="H16" s="10" t="n">
        <v>0</v>
      </c>
      <c r="I16" s="10" t="n">
        <v>3000</v>
      </c>
      <c r="J16" s="10" t="n">
        <v>0</v>
      </c>
      <c r="K16" s="10" t="n">
        <v>0</v>
      </c>
      <c r="L16" s="10" t="n">
        <v>0</v>
      </c>
      <c r="M16" s="10" t="n">
        <v>3000</v>
      </c>
      <c r="N16" s="10" t="n">
        <v>0</v>
      </c>
      <c r="O16" s="12" t="inlineStr">
        <is>
          <t>What you pay on the card, in the week you pay it.</t>
        </is>
      </c>
    </row>
    <row r="17">
      <c r="A17" s="14" t="inlineStr">
        <is>
          <t>Insurance</t>
        </is>
      </c>
      <c r="B17" s="10" t="n">
        <v>0</v>
      </c>
      <c r="C17" s="10" t="n">
        <v>0</v>
      </c>
      <c r="D17" s="10" t="n">
        <v>0</v>
      </c>
      <c r="E17" s="10" t="n">
        <v>0</v>
      </c>
      <c r="F17" s="10" t="n">
        <v>0</v>
      </c>
      <c r="G17" s="10" t="n">
        <v>4000</v>
      </c>
      <c r="H17" s="10" t="n">
        <v>0</v>
      </c>
      <c r="I17" s="10" t="n">
        <v>0</v>
      </c>
      <c r="J17" s="10" t="n">
        <v>0</v>
      </c>
      <c r="K17" s="10" t="n">
        <v>0</v>
      </c>
      <c r="L17" s="10" t="n">
        <v>0</v>
      </c>
      <c r="M17" s="10" t="n">
        <v>0</v>
      </c>
      <c r="N17" s="10" t="n">
        <v>0</v>
      </c>
      <c r="O17" s="12" t="inlineStr"/>
    </row>
    <row r="18">
      <c r="A18" s="14" t="inlineStr">
        <is>
          <t>Everything else</t>
        </is>
      </c>
      <c r="B18" s="10" t="n">
        <v>1000</v>
      </c>
      <c r="C18" s="10" t="n">
        <v>1000</v>
      </c>
      <c r="D18" s="10" t="n">
        <v>1000</v>
      </c>
      <c r="E18" s="10" t="n">
        <v>1000</v>
      </c>
      <c r="F18" s="10" t="n">
        <v>1000</v>
      </c>
      <c r="G18" s="10" t="n">
        <v>1000</v>
      </c>
      <c r="H18" s="10" t="n">
        <v>1000</v>
      </c>
      <c r="I18" s="10" t="n">
        <v>1000</v>
      </c>
      <c r="J18" s="10" t="n">
        <v>1000</v>
      </c>
      <c r="K18" s="10" t="n">
        <v>1000</v>
      </c>
      <c r="L18" s="10" t="n">
        <v>1000</v>
      </c>
      <c r="M18" s="10" t="n">
        <v>1000</v>
      </c>
      <c r="N18" s="10" t="n">
        <v>1000</v>
      </c>
      <c r="O18" s="12" t="inlineStr">
        <is>
          <t>Supplies, software, utilities and the rest.</t>
        </is>
      </c>
    </row>
    <row r="19">
      <c r="A19" s="9" t="inlineStr">
        <is>
          <t>Total out</t>
        </is>
      </c>
      <c r="B19" s="15">
        <f>SUM(B12:B18)</f>
        <v/>
      </c>
      <c r="C19" s="15">
        <f>SUM(C12:C18)</f>
        <v/>
      </c>
      <c r="D19" s="15">
        <f>SUM(D12:D18)</f>
        <v/>
      </c>
      <c r="E19" s="15">
        <f>SUM(E12:E18)</f>
        <v/>
      </c>
      <c r="F19" s="15">
        <f>SUM(F12:F18)</f>
        <v/>
      </c>
      <c r="G19" s="15">
        <f>SUM(G12:G18)</f>
        <v/>
      </c>
      <c r="H19" s="15">
        <f>SUM(H12:H18)</f>
        <v/>
      </c>
      <c r="I19" s="15">
        <f>SUM(I12:I18)</f>
        <v/>
      </c>
      <c r="J19" s="15">
        <f>SUM(J12:J18)</f>
        <v/>
      </c>
      <c r="K19" s="15">
        <f>SUM(K12:K18)</f>
        <v/>
      </c>
      <c r="L19" s="15">
        <f>SUM(L12:L18)</f>
        <v/>
      </c>
      <c r="M19" s="15">
        <f>SUM(M12:M18)</f>
        <v/>
      </c>
      <c r="N19" s="15">
        <f>SUM(N12:N18)</f>
        <v/>
      </c>
      <c r="O19" s="12" t="n"/>
    </row>
    <row r="20">
      <c r="A20" s="16" t="inlineStr">
        <is>
          <t>Ending cash</t>
        </is>
      </c>
      <c r="B20" s="17">
        <f>B6+B10-B19</f>
        <v/>
      </c>
      <c r="C20" s="17">
        <f>C6+C10-C19</f>
        <v/>
      </c>
      <c r="D20" s="17">
        <f>D6+D10-D19</f>
        <v/>
      </c>
      <c r="E20" s="17">
        <f>E6+E10-E19</f>
        <v/>
      </c>
      <c r="F20" s="17">
        <f>F6+F10-F19</f>
        <v/>
      </c>
      <c r="G20" s="17">
        <f>G6+G10-G19</f>
        <v/>
      </c>
      <c r="H20" s="17">
        <f>H6+H10-H19</f>
        <v/>
      </c>
      <c r="I20" s="17">
        <f>I6+I10-I19</f>
        <v/>
      </c>
      <c r="J20" s="17">
        <f>J6+J10-J19</f>
        <v/>
      </c>
      <c r="K20" s="17">
        <f>K6+K10-K19</f>
        <v/>
      </c>
      <c r="L20" s="17">
        <f>L6+L10-L19</f>
        <v/>
      </c>
      <c r="M20" s="17">
        <f>M6+M10-M19</f>
        <v/>
      </c>
      <c r="N20" s="17">
        <f>N6+N10-N19</f>
        <v/>
      </c>
      <c r="O20" s="12" t="n"/>
    </row>
    <row r="21">
      <c r="A21" s="14" t="inlineStr">
        <is>
          <t>Below your cushion?</t>
        </is>
      </c>
      <c r="B21" s="18">
        <f>IF(AND($B$24&lt;&gt;"",B20&lt;$B$24),"Yes","")</f>
        <v/>
      </c>
      <c r="C21" s="18">
        <f>IF(AND($B$24&lt;&gt;"",C20&lt;$B$24),"Yes","")</f>
        <v/>
      </c>
      <c r="D21" s="18">
        <f>IF(AND($B$24&lt;&gt;"",D20&lt;$B$24),"Yes","")</f>
        <v/>
      </c>
      <c r="E21" s="18">
        <f>IF(AND($B$24&lt;&gt;"",E20&lt;$B$24),"Yes","")</f>
        <v/>
      </c>
      <c r="F21" s="18">
        <f>IF(AND($B$24&lt;&gt;"",F20&lt;$B$24),"Yes","")</f>
        <v/>
      </c>
      <c r="G21" s="18">
        <f>IF(AND($B$24&lt;&gt;"",G20&lt;$B$24),"Yes","")</f>
        <v/>
      </c>
      <c r="H21" s="18">
        <f>IF(AND($B$24&lt;&gt;"",H20&lt;$B$24),"Yes","")</f>
        <v/>
      </c>
      <c r="I21" s="18">
        <f>IF(AND($B$24&lt;&gt;"",I20&lt;$B$24),"Yes","")</f>
        <v/>
      </c>
      <c r="J21" s="18">
        <f>IF(AND($B$24&lt;&gt;"",J20&lt;$B$24),"Yes","")</f>
        <v/>
      </c>
      <c r="K21" s="18">
        <f>IF(AND($B$24&lt;&gt;"",K20&lt;$B$24),"Yes","")</f>
        <v/>
      </c>
      <c r="L21" s="18">
        <f>IF(AND($B$24&lt;&gt;"",L20&lt;$B$24),"Yes","")</f>
        <v/>
      </c>
      <c r="M21" s="18">
        <f>IF(AND($B$24&lt;&gt;"",M20&lt;$B$24),"Yes","")</f>
        <v/>
      </c>
      <c r="N21" s="18">
        <f>IF(AND($B$24&lt;&gt;"",N20&lt;$B$24),"Yes","")</f>
        <v/>
      </c>
      <c r="O21" s="12" t="n"/>
    </row>
    <row r="22">
      <c r="A22" s="14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2" t="n"/>
    </row>
    <row r="23">
      <c r="A23" s="14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2" t="n"/>
    </row>
    <row r="24">
      <c r="A24" s="9" t="inlineStr">
        <is>
          <t>Cushion you want to keep</t>
        </is>
      </c>
      <c r="B24" s="10" t="n">
        <v>25000</v>
      </c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2" t="inlineStr">
        <is>
          <t>The least you want in the bank in any week.</t>
        </is>
      </c>
    </row>
    <row r="25">
      <c r="A25" s="9" t="inlineStr">
        <is>
          <t>Your lowest week</t>
        </is>
      </c>
      <c r="B25" s="19">
        <f>IF(COUNT(B8:N9)+COUNT(B12:N18)=0,"",INDEX($B$4:$N$4,MATCH(MIN($B$20:$N$20),$B$20:$N$20,0)))</f>
        <v/>
      </c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2" t="n"/>
    </row>
    <row r="26">
      <c r="A26" s="9" t="inlineStr">
        <is>
          <t>Lowest ending cash</t>
        </is>
      </c>
      <c r="B26" s="20">
        <f>IF(COUNT(B8:N9)+COUNT(B12:N18)=0,"",MIN($B$20:$N$20))</f>
        <v/>
      </c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2" t="n"/>
    </row>
    <row r="28">
      <c r="A28" s="4" t="inlineStr">
        <is>
          <t>Every week: replace that week's guesses with what actually happened, then add a new week on the end.</t>
        </is>
      </c>
    </row>
    <row r="29">
      <c r="A29" s="21" t="inlineStr">
        <is>
          <t>This file collects nothing and needs nothing installed.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7BFBEA8E5B7A418B150043A1D5CDD7" ma:contentTypeVersion="10" ma:contentTypeDescription="Create a new document." ma:contentTypeScope="" ma:versionID="129a3a34d0bd109bfc14194f2fe867f2">
  <xsd:schema xmlns:xsd="http://www.w3.org/2001/XMLSchema" xmlns:xs="http://www.w3.org/2001/XMLSchema" xmlns:p="http://schemas.microsoft.com/office/2006/metadata/properties" xmlns:ns2="e9ff3dca-266a-475b-a09a-e17fa0818cc4" xmlns:ns3="4f0102ad-ee34-4621-90ee-996505fc1c98" targetNamespace="http://schemas.microsoft.com/office/2006/metadata/properties" ma:root="true" ma:fieldsID="2705198254c391cfe813addd844143af" ns2:_="" ns3:_="">
    <xsd:import namespace="e9ff3dca-266a-475b-a09a-e17fa0818cc4"/>
    <xsd:import namespace="4f0102ad-ee34-4621-90ee-996505fc1c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f3dca-266a-475b-a09a-e17fa0818c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b522fd3-4c65-4fbf-94b9-0bb833da3b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0102ad-ee34-4621-90ee-996505fc1c9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e161ffa-7314-49ff-aa78-e795fc5f2a10}" ma:internalName="TaxCatchAll" ma:showField="CatchAllData" ma:web="4f0102ad-ee34-4621-90ee-996505fc1c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ff3dca-266a-475b-a09a-e17fa0818cc4">
      <Terms xmlns="http://schemas.microsoft.com/office/infopath/2007/PartnerControls"/>
    </lcf76f155ced4ddcb4097134ff3c332f>
    <TaxCatchAll xmlns="4f0102ad-ee34-4621-90ee-996505fc1c98" xsi:nil="true"/>
  </documentManagement>
</p:properties>
</file>

<file path=customXml/itemProps1.xml><?xml version="1.0" encoding="utf-8"?>
<ds:datastoreItem xmlns:ds="http://schemas.openxmlformats.org/officeDocument/2006/customXml" ds:itemID="{38C3E5B2-CFF3-47C1-BD5E-15362893F391}"/>
</file>

<file path=customXml/itemProps2.xml><?xml version="1.0" encoding="utf-8"?>
<ds:datastoreItem xmlns:ds="http://schemas.openxmlformats.org/officeDocument/2006/customXml" ds:itemID="{4CDE9C9F-3903-477A-8A2C-E514A48A0F91}"/>
</file>

<file path=customXml/itemProps3.xml><?xml version="1.0" encoding="utf-8"?>
<ds:datastoreItem xmlns:ds="http://schemas.openxmlformats.org/officeDocument/2006/customXml" ds:itemID="{F7D80F14-E640-4E3C-89CE-2AB55D89D782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13-Week Cash Forecast</dc:title>
  <dc:subject>From Ink &amp; Crucible</dc:subject>
  <dc:creator>Rodrigo Guerrero, Crucible Ledger Co.</dc:creator>
  <dc:description>Free 13-week cash forecast template from Crucible Ledger Co. crucibleledger.com</dc:description>
  <cp:lastModifiedBy>Rodrigo Guerrero</cp:lastModifiedBy>
  <dcterms:created xsi:type="dcterms:W3CDTF">2026-09-25T16:33:39Z</dcterms:created>
  <dcterms:modified xsi:type="dcterms:W3CDTF">2026-09-25T16:33:39Z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0x010100567BFBEA8E5B7A418B150043A1D5CDD7</vt:lpwstr>
  </property>
  <property fmtid="{D5CDD505-2E9C-101B-9397-08002B2CF9AE}" pid="3" name="MediaServiceImageTags">
    <vt:lpwstr/>
  </property>
</Properties>
</file>